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汇总表--成武县" sheetId="1" r:id="rId1"/>
    <sheet name="Sheet1" sheetId="2" r:id="rId2"/>
  </sheets>
  <definedNames>
    <definedName name="_xlnm._FilterDatabase" localSheetId="0" hidden="1">'汇总表--成武县'!$A$7:$V$22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<sst xmlns="http://schemas.openxmlformats.org/spreadsheetml/2006/main" count="82" uniqueCount="55">
  <si>
    <t>附件1</t>
  </si>
  <si>
    <t>成武县养老机构运营奖补汇总表</t>
  </si>
  <si>
    <r>
      <rPr>
        <sz val="11.5"/>
        <color rgb="FF000000"/>
        <rFont val="宋体"/>
        <charset val="134"/>
      </rPr>
      <t>民政局、财政局(盖章)</t>
    </r>
    <r>
      <rPr>
        <sz val="11.5"/>
        <color rgb="FF000000"/>
        <rFont val="宋体"/>
        <charset val="134"/>
      </rPr>
      <t xml:space="preserve">                                                     </t>
    </r>
  </si>
  <si>
    <r>
      <rPr>
        <sz val="11"/>
        <color rgb="FF000000"/>
        <rFont val="宋体"/>
        <charset val="134"/>
      </rPr>
      <t>填报时间：</t>
    </r>
    <r>
      <rPr>
        <sz val="11"/>
        <color rgb="FF000000"/>
        <rFont val="宋体"/>
        <charset val="134"/>
      </rPr>
      <t xml:space="preserve">   </t>
    </r>
    <r>
      <rPr>
        <sz val="11"/>
        <color rgb="FF000000"/>
        <rFont val="宋体"/>
        <charset val="134"/>
      </rPr>
      <t>年月</t>
    </r>
    <r>
      <rPr>
        <sz val="11"/>
        <color rgb="FF000000"/>
        <rFont val="宋体"/>
        <charset val="134"/>
      </rPr>
      <t xml:space="preserve">  </t>
    </r>
    <r>
      <rPr>
        <sz val="11"/>
        <color rgb="FF000000"/>
        <rFont val="宋体"/>
        <charset val="134"/>
      </rPr>
      <t>日</t>
    </r>
  </si>
  <si>
    <r>
      <rPr>
        <sz val="9.5"/>
        <color rgb="FF000000"/>
        <rFont val="宋体"/>
        <charset val="134"/>
      </rPr>
      <t>序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号</t>
    </r>
  </si>
  <si>
    <r>
      <rPr>
        <sz val="9.5"/>
        <color rgb="FF000000"/>
        <rFont val="宋体"/>
        <charset val="134"/>
      </rPr>
      <t>机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构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名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称</t>
    </r>
  </si>
  <si>
    <r>
      <rPr>
        <sz val="9.5"/>
        <color rgb="FF000000"/>
        <rFont val="宋体"/>
        <charset val="134"/>
      </rPr>
      <t>养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老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机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构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备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案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编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号</t>
    </r>
  </si>
  <si>
    <r>
      <rPr>
        <sz val="9.5"/>
        <color rgb="FF000000"/>
        <rFont val="宋体"/>
        <charset val="134"/>
      </rPr>
      <t>机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构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运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营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时</t>
    </r>
    <r>
      <rPr>
        <sz val="9.5"/>
        <color rgb="FF000000"/>
        <rFont val="宋体"/>
        <charset val="134"/>
      </rPr>
      <t xml:space="preserve">  </t>
    </r>
    <r>
      <rPr>
        <sz val="9.5"/>
        <color rgb="FF000000"/>
        <rFont val="宋体"/>
        <charset val="134"/>
      </rPr>
      <t>间</t>
    </r>
  </si>
  <si>
    <t>运营方式</t>
  </si>
  <si>
    <t>县级初审情况</t>
  </si>
  <si>
    <t>市级审批情况</t>
  </si>
  <si>
    <t>民办养老机构</t>
  </si>
  <si>
    <t>委托第三方运营的公办养老机构</t>
  </si>
  <si>
    <t>政府与第三方合资合作的养老机构</t>
  </si>
  <si>
    <t>国有企业公办医疗机构举办或运营的养老</t>
  </si>
  <si>
    <t>实际运营方名称</t>
  </si>
  <si>
    <t>核定补助人数(人)</t>
  </si>
  <si>
    <t>其中：</t>
  </si>
  <si>
    <t>入住老年人满意率%</t>
  </si>
  <si>
    <t>建议补助资金(万元)</t>
  </si>
  <si>
    <t>核定市县级补助资金数(万元)</t>
  </si>
  <si>
    <t>核定省级补助资金数(万元)</t>
  </si>
  <si>
    <t>核定补助资金总数(万元)</t>
  </si>
  <si>
    <t>中度失能老年人人数</t>
  </si>
  <si>
    <t>重度失能老年人人数</t>
  </si>
  <si>
    <t>完全失能老年人人数</t>
  </si>
  <si>
    <t>成武怡养护理院</t>
  </si>
  <si>
    <t>YLJG3717232023011</t>
  </si>
  <si>
    <t>√</t>
  </si>
  <si>
    <t>＞95</t>
  </si>
  <si>
    <t>九女集镇敬老院</t>
  </si>
  <si>
    <t>YLJG3717232023012</t>
  </si>
  <si>
    <t>苟村集镇中心敬老院</t>
  </si>
  <si>
    <t>YLJG3717232023010</t>
  </si>
  <si>
    <t>同慧老年公寓</t>
  </si>
  <si>
    <t xml:space="preserve">YLJG3717232023007
</t>
  </si>
  <si>
    <t>成武东大中医医院</t>
  </si>
  <si>
    <t>YLJG3717232023003</t>
  </si>
  <si>
    <t>成武福音老年公寓</t>
  </si>
  <si>
    <t>YLJG3717232023008</t>
  </si>
  <si>
    <t>成武县党集镇卫生院</t>
  </si>
  <si>
    <t>YLJG3717232023005</t>
  </si>
  <si>
    <t>2023-03-13</t>
  </si>
  <si>
    <t>成武县人民医院</t>
  </si>
  <si>
    <t>YLJG3717232023001</t>
  </si>
  <si>
    <t>成武县桃花东方医院有限公司</t>
  </si>
  <si>
    <t>YLJG3717232023002</t>
  </si>
  <si>
    <t>成武县永昌街道办事处社区卫生服务中心</t>
  </si>
  <si>
    <t>YLJG3717232023015</t>
  </si>
  <si>
    <t>成武县张楼镇敬老院</t>
  </si>
  <si>
    <t>YLJG3717232023004</t>
  </si>
  <si>
    <t>成武养老康复中心护理院</t>
  </si>
  <si>
    <t>YLJG3717232023006</t>
  </si>
  <si>
    <t>合  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</si>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</sst>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[$-409]yyyy/mm/dd;@"/>
  </numFmts>
  <fonts count="29"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21.5"/>
      <color rgb="FF000000"/>
      <name val="黑体"/>
      <charset val="134"/>
    </font>
    <font>
      <sz val="11.5"/>
      <color rgb="FF000000"/>
      <name val="宋体"/>
      <charset val="134"/>
    </font>
    <font>
      <sz val="10.5"/>
      <color rgb="FF000000"/>
      <name val="Arial"/>
      <charset val="134"/>
    </font>
    <font>
      <sz val="9.5"/>
      <color rgb="FF000000"/>
      <name val="宋体"/>
      <charset val="134"/>
    </font>
    <font>
      <sz val="10.5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4" fontId="7" fillId="0" borderId="1" xfId="0" applyNumberFormat="1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178" fontId="7" fillId="0" borderId="1" xfId="0" applyNumberFormat="1" applyFont="1" applyBorder="1" applyAlignment="1">
      <alignment horizontal="left" vertical="center" wrapText="1"/>
    </xf>
    <xf numFmtId="178" fontId="8" fillId="0" borderId="1" xfId="0" applyNumberFormat="1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NumberFormat="1" applyFont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V22"/>
  <sheetViews>
    <sheetView showGridLines="0" tabSelected="1" zoomScale="85" zoomScaleNormal="85" topLeftCell="A7" workbookViewId="0">
      <selection activeCell="G17" sqref="G17"/>
    </sheetView>
  </sheetViews>
  <sheetFormatPr defaultColWidth="8.6" defaultRowHeight="13.5"/>
  <cols>
    <col min="1" max="1" width="3.18333333333333" customWidth="1"/>
    <col min="2" max="2" width="17.7666666666667" customWidth="1"/>
    <col min="3" max="3" width="13.8916666666667" customWidth="1"/>
    <col min="4" max="4" width="11.5583333333333" customWidth="1"/>
    <col min="5" max="5" width="5.725" customWidth="1"/>
    <col min="6" max="6" width="8.66666666666667" customWidth="1"/>
    <col min="7" max="7" width="5.66666666666667" customWidth="1"/>
    <col min="8" max="8" width="5.775" customWidth="1"/>
    <col min="9" max="9" width="9.55833333333333" customWidth="1"/>
    <col min="10" max="10" width="5.8" customWidth="1"/>
    <col min="11" max="11" width="5.725" customWidth="1"/>
    <col min="12" max="12" width="5.8" customWidth="1"/>
    <col min="13" max="14" width="5.725" customWidth="1"/>
    <col min="15" max="15" width="19.7333333333333" customWidth="1"/>
    <col min="16" max="16" width="5.8" customWidth="1"/>
    <col min="17" max="17" width="5.81666666666667" customWidth="1"/>
    <col min="18" max="19" width="5.8" customWidth="1"/>
    <col min="20" max="20" width="5.81666666666667" customWidth="1"/>
    <col min="21" max="21" width="5.8" customWidth="1"/>
    <col min="22" max="22" width="5.94166666666667" customWidth="1"/>
    <col min="23" max="34" width="8.6" customWidth="1"/>
  </cols>
  <sheetData>
    <row r="1" ht="20.25" spans="1:3">
      <c r="A1" s="2" t="s">
        <v>0</v>
      </c>
      <c r="B1" s="2"/>
      <c r="C1" s="2"/>
    </row>
    <row r="2" ht="27" spans="1:2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18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t="s">
        <v>3</v>
      </c>
    </row>
    <row r="4" spans="1:1">
      <c r="A4" s="5"/>
    </row>
    <row r="5" ht="21.2" customHeight="1" spans="1:22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/>
      <c r="G5" s="6"/>
      <c r="H5" s="6"/>
      <c r="I5" s="6"/>
      <c r="J5" s="6" t="s">
        <v>9</v>
      </c>
      <c r="K5" s="6"/>
      <c r="L5" s="6"/>
      <c r="M5" s="6"/>
      <c r="N5" s="6"/>
      <c r="O5" s="6"/>
      <c r="P5" s="6" t="s">
        <v>10</v>
      </c>
      <c r="Q5" s="6"/>
      <c r="R5" s="6"/>
      <c r="S5" s="6"/>
      <c r="T5" s="6"/>
      <c r="U5" s="6"/>
      <c r="V5" s="6"/>
    </row>
    <row r="6" ht="28.95" customHeight="1" spans="1:22">
      <c r="A6" s="6"/>
      <c r="B6" s="6"/>
      <c r="C6" s="6"/>
      <c r="D6" s="6"/>
      <c r="E6" s="6" t="s">
        <v>11</v>
      </c>
      <c r="F6" s="6" t="s">
        <v>12</v>
      </c>
      <c r="G6" s="6" t="s">
        <v>13</v>
      </c>
      <c r="H6" s="6" t="s">
        <v>14</v>
      </c>
      <c r="I6" s="6" t="s">
        <v>15</v>
      </c>
      <c r="J6" s="6" t="s">
        <v>16</v>
      </c>
      <c r="K6" s="6" t="s">
        <v>17</v>
      </c>
      <c r="L6" s="6"/>
      <c r="M6" s="6"/>
      <c r="N6" s="6" t="s">
        <v>18</v>
      </c>
      <c r="O6" s="6" t="s">
        <v>19</v>
      </c>
      <c r="P6" s="6" t="s">
        <v>16</v>
      </c>
      <c r="Q6" s="6" t="s">
        <v>17</v>
      </c>
      <c r="R6" s="6"/>
      <c r="S6" s="6"/>
      <c r="T6" s="6" t="s">
        <v>20</v>
      </c>
      <c r="U6" s="6" t="s">
        <v>21</v>
      </c>
      <c r="V6" s="6" t="s">
        <v>22</v>
      </c>
    </row>
    <row r="7" ht="142" customHeight="1" spans="1:22">
      <c r="A7" s="6"/>
      <c r="B7" s="6"/>
      <c r="C7" s="6"/>
      <c r="D7" s="6"/>
      <c r="E7" s="6"/>
      <c r="F7" s="6"/>
      <c r="G7" s="6"/>
      <c r="H7" s="6"/>
      <c r="I7" s="6"/>
      <c r="J7" s="6"/>
      <c r="K7" s="6" t="s">
        <v>23</v>
      </c>
      <c r="L7" s="6" t="s">
        <v>24</v>
      </c>
      <c r="M7" s="6" t="s">
        <v>25</v>
      </c>
      <c r="N7" s="6"/>
      <c r="O7" s="6"/>
      <c r="P7" s="6"/>
      <c r="Q7" s="6" t="s">
        <v>23</v>
      </c>
      <c r="R7" s="6" t="s">
        <v>24</v>
      </c>
      <c r="S7" s="6" t="s">
        <v>25</v>
      </c>
      <c r="T7" s="6"/>
      <c r="U7" s="6"/>
      <c r="V7" s="6"/>
    </row>
    <row r="8" s="1" customFormat="1" ht="23" customHeight="1" spans="1:22">
      <c r="A8" s="7"/>
      <c r="B8" s="7">
        <v>1</v>
      </c>
      <c r="C8" s="7">
        <v>2</v>
      </c>
      <c r="D8" s="7">
        <v>3</v>
      </c>
      <c r="E8" s="7">
        <v>4</v>
      </c>
      <c r="F8" s="7">
        <v>5</v>
      </c>
      <c r="G8" s="7">
        <v>6</v>
      </c>
      <c r="H8" s="7">
        <v>7</v>
      </c>
      <c r="I8" s="7">
        <v>8</v>
      </c>
      <c r="J8" s="7">
        <v>9</v>
      </c>
      <c r="K8" s="7">
        <v>10</v>
      </c>
      <c r="L8" s="7">
        <v>11</v>
      </c>
      <c r="M8" s="7">
        <v>12</v>
      </c>
      <c r="N8" s="7">
        <v>13</v>
      </c>
      <c r="O8" s="7">
        <v>14</v>
      </c>
      <c r="P8" s="7">
        <v>15</v>
      </c>
      <c r="Q8" s="7">
        <v>16</v>
      </c>
      <c r="R8" s="7">
        <v>17</v>
      </c>
      <c r="S8" s="7">
        <v>18</v>
      </c>
      <c r="T8" s="7">
        <v>19</v>
      </c>
      <c r="U8" s="7">
        <v>20</v>
      </c>
      <c r="V8" s="7">
        <v>21</v>
      </c>
    </row>
    <row r="9" ht="24" spans="1:22">
      <c r="A9" s="8">
        <v>1</v>
      </c>
      <c r="B9" s="9" t="s">
        <v>26</v>
      </c>
      <c r="C9" s="9" t="s">
        <v>27</v>
      </c>
      <c r="D9" s="10">
        <v>44536</v>
      </c>
      <c r="E9" s="9"/>
      <c r="F9" s="9" t="s">
        <v>28</v>
      </c>
      <c r="G9" s="9"/>
      <c r="H9" s="9"/>
      <c r="I9" s="9"/>
      <c r="J9" s="9">
        <v>296</v>
      </c>
      <c r="K9" s="9">
        <v>57</v>
      </c>
      <c r="L9" s="9">
        <v>119</v>
      </c>
      <c r="M9" s="9">
        <v>120</v>
      </c>
      <c r="N9" s="9" t="s">
        <v>29</v>
      </c>
      <c r="O9" s="15">
        <v>68.5784</v>
      </c>
      <c r="P9" s="8"/>
      <c r="Q9" s="8"/>
      <c r="R9" s="8"/>
      <c r="S9" s="8"/>
      <c r="T9" s="8"/>
      <c r="U9" s="8"/>
      <c r="V9" s="8"/>
    </row>
    <row r="10" ht="24" spans="1:22">
      <c r="A10" s="8">
        <v>2</v>
      </c>
      <c r="B10" s="9" t="s">
        <v>30</v>
      </c>
      <c r="C10" s="11" t="s">
        <v>31</v>
      </c>
      <c r="D10" s="10">
        <v>42464</v>
      </c>
      <c r="E10" s="9"/>
      <c r="F10" s="9" t="s">
        <v>28</v>
      </c>
      <c r="G10" s="9"/>
      <c r="H10" s="9"/>
      <c r="I10" s="9"/>
      <c r="J10" s="9">
        <f t="shared" ref="J10:J20" si="0">K10+L10+M10</f>
        <v>135</v>
      </c>
      <c r="K10" s="9">
        <v>45</v>
      </c>
      <c r="L10" s="9">
        <v>68</v>
      </c>
      <c r="M10" s="9">
        <v>22</v>
      </c>
      <c r="N10" s="9" t="s">
        <v>29</v>
      </c>
      <c r="O10" s="15">
        <v>25.232</v>
      </c>
      <c r="P10" s="8"/>
      <c r="Q10" s="8"/>
      <c r="R10" s="8"/>
      <c r="S10" s="8"/>
      <c r="T10" s="8"/>
      <c r="U10" s="8"/>
      <c r="V10" s="8"/>
    </row>
    <row r="11" ht="24" spans="1:22">
      <c r="A11" s="8">
        <v>3</v>
      </c>
      <c r="B11" s="9" t="s">
        <v>32</v>
      </c>
      <c r="C11" s="9" t="s">
        <v>33</v>
      </c>
      <c r="D11" s="10">
        <v>42010</v>
      </c>
      <c r="E11" s="9"/>
      <c r="F11" s="9" t="s">
        <v>28</v>
      </c>
      <c r="G11" s="9"/>
      <c r="H11" s="9"/>
      <c r="I11" s="9"/>
      <c r="J11" s="9">
        <f t="shared" si="0"/>
        <v>425</v>
      </c>
      <c r="K11" s="9">
        <v>80</v>
      </c>
      <c r="L11" s="9">
        <v>160</v>
      </c>
      <c r="M11" s="9">
        <v>185</v>
      </c>
      <c r="N11" s="9" t="s">
        <v>29</v>
      </c>
      <c r="O11" s="15">
        <v>106.2435</v>
      </c>
      <c r="P11" s="8"/>
      <c r="Q11" s="8"/>
      <c r="R11" s="8"/>
      <c r="S11" s="8"/>
      <c r="T11" s="8"/>
      <c r="U11" s="8"/>
      <c r="V11" s="8"/>
    </row>
    <row r="12" ht="36" spans="1:22">
      <c r="A12" s="8">
        <v>4</v>
      </c>
      <c r="B12" s="9" t="s">
        <v>34</v>
      </c>
      <c r="C12" s="11" t="s">
        <v>35</v>
      </c>
      <c r="D12" s="10">
        <v>43397</v>
      </c>
      <c r="E12" s="9" t="s">
        <v>28</v>
      </c>
      <c r="F12" s="9"/>
      <c r="G12" s="9"/>
      <c r="H12" s="9"/>
      <c r="I12" s="9"/>
      <c r="J12" s="9">
        <f t="shared" si="0"/>
        <v>30</v>
      </c>
      <c r="K12" s="9">
        <v>9</v>
      </c>
      <c r="L12" s="9">
        <v>11</v>
      </c>
      <c r="M12" s="9">
        <v>10</v>
      </c>
      <c r="N12" s="9" t="s">
        <v>29</v>
      </c>
      <c r="O12" s="15">
        <v>5.0984</v>
      </c>
      <c r="P12" s="8"/>
      <c r="Q12" s="8"/>
      <c r="R12" s="8"/>
      <c r="S12" s="8"/>
      <c r="T12" s="8"/>
      <c r="U12" s="8"/>
      <c r="V12" s="8"/>
    </row>
    <row r="13" ht="24" spans="1:22">
      <c r="A13" s="8">
        <v>5</v>
      </c>
      <c r="B13" s="9" t="s">
        <v>36</v>
      </c>
      <c r="C13" s="12" t="s">
        <v>37</v>
      </c>
      <c r="D13" s="13">
        <v>45117</v>
      </c>
      <c r="E13" s="9" t="s">
        <v>28</v>
      </c>
      <c r="F13" s="9"/>
      <c r="G13" s="9"/>
      <c r="H13" s="9"/>
      <c r="I13" s="9"/>
      <c r="J13" s="9">
        <f t="shared" si="0"/>
        <v>61</v>
      </c>
      <c r="K13" s="9">
        <v>23</v>
      </c>
      <c r="L13" s="9">
        <v>28</v>
      </c>
      <c r="M13" s="9">
        <v>10</v>
      </c>
      <c r="N13" s="9" t="s">
        <v>29</v>
      </c>
      <c r="O13" s="16">
        <v>8.083562</v>
      </c>
      <c r="P13" s="8"/>
      <c r="Q13" s="8"/>
      <c r="R13" s="8"/>
      <c r="S13" s="8"/>
      <c r="T13" s="8"/>
      <c r="U13" s="8"/>
      <c r="V13" s="8"/>
    </row>
    <row r="14" ht="24" spans="1:22">
      <c r="A14" s="8">
        <v>6</v>
      </c>
      <c r="B14" s="9" t="s">
        <v>38</v>
      </c>
      <c r="C14" s="12" t="s">
        <v>39</v>
      </c>
      <c r="D14" s="13">
        <v>43277</v>
      </c>
      <c r="E14" s="9" t="s">
        <v>28</v>
      </c>
      <c r="F14" s="9"/>
      <c r="G14" s="9"/>
      <c r="H14" s="9"/>
      <c r="I14" s="9"/>
      <c r="J14" s="9">
        <f t="shared" si="0"/>
        <v>265</v>
      </c>
      <c r="K14" s="9">
        <v>99</v>
      </c>
      <c r="L14" s="9">
        <v>138</v>
      </c>
      <c r="M14" s="9">
        <v>28</v>
      </c>
      <c r="N14" s="9" t="s">
        <v>29</v>
      </c>
      <c r="O14" s="17">
        <v>55.133753</v>
      </c>
      <c r="P14" s="8"/>
      <c r="Q14" s="8"/>
      <c r="R14" s="8"/>
      <c r="S14" s="8"/>
      <c r="T14" s="8"/>
      <c r="U14" s="8"/>
      <c r="V14" s="8"/>
    </row>
    <row r="15" ht="24" spans="1:22">
      <c r="A15" s="8">
        <v>7</v>
      </c>
      <c r="B15" s="9" t="s">
        <v>40</v>
      </c>
      <c r="C15" s="12" t="s">
        <v>41</v>
      </c>
      <c r="D15" s="14" t="s">
        <v>42</v>
      </c>
      <c r="E15" s="9"/>
      <c r="F15" s="9"/>
      <c r="G15" s="9"/>
      <c r="H15" s="9" t="s">
        <v>28</v>
      </c>
      <c r="I15" s="9"/>
      <c r="J15" s="9">
        <f t="shared" si="0"/>
        <v>54</v>
      </c>
      <c r="K15" s="9">
        <v>14</v>
      </c>
      <c r="L15" s="9">
        <v>15</v>
      </c>
      <c r="M15" s="9">
        <v>25</v>
      </c>
      <c r="N15" s="9" t="s">
        <v>29</v>
      </c>
      <c r="O15" s="16">
        <v>10.383879</v>
      </c>
      <c r="P15" s="8"/>
      <c r="Q15" s="8"/>
      <c r="R15" s="8"/>
      <c r="S15" s="8"/>
      <c r="T15" s="8"/>
      <c r="U15" s="8"/>
      <c r="V15" s="8"/>
    </row>
    <row r="16" ht="24" spans="1:22">
      <c r="A16" s="8">
        <v>8</v>
      </c>
      <c r="B16" s="9" t="s">
        <v>43</v>
      </c>
      <c r="C16" s="12" t="s">
        <v>44</v>
      </c>
      <c r="D16" s="13">
        <v>45000</v>
      </c>
      <c r="E16" s="9"/>
      <c r="F16" s="9"/>
      <c r="G16" s="9"/>
      <c r="H16" s="9" t="s">
        <v>28</v>
      </c>
      <c r="I16" s="9"/>
      <c r="J16" s="9">
        <f t="shared" si="0"/>
        <v>88</v>
      </c>
      <c r="K16" s="9">
        <v>42</v>
      </c>
      <c r="L16" s="9">
        <v>22</v>
      </c>
      <c r="M16" s="9">
        <v>24</v>
      </c>
      <c r="N16" s="9" t="s">
        <v>29</v>
      </c>
      <c r="O16" s="18">
        <v>14.84783</v>
      </c>
      <c r="P16" s="8"/>
      <c r="Q16" s="8"/>
      <c r="R16" s="8"/>
      <c r="S16" s="8"/>
      <c r="T16" s="8"/>
      <c r="U16" s="8"/>
      <c r="V16" s="8"/>
    </row>
    <row r="17" ht="24" spans="1:22">
      <c r="A17" s="8">
        <v>9</v>
      </c>
      <c r="B17" s="9" t="s">
        <v>45</v>
      </c>
      <c r="C17" s="12" t="s">
        <v>46</v>
      </c>
      <c r="D17" s="13">
        <v>43081</v>
      </c>
      <c r="E17" s="9" t="s">
        <v>28</v>
      </c>
      <c r="F17" s="9"/>
      <c r="G17" s="9"/>
      <c r="H17" s="9"/>
      <c r="I17" s="9"/>
      <c r="J17" s="9">
        <f t="shared" si="0"/>
        <v>11</v>
      </c>
      <c r="K17" s="9">
        <v>4</v>
      </c>
      <c r="L17" s="9">
        <v>6</v>
      </c>
      <c r="M17" s="9">
        <v>1</v>
      </c>
      <c r="N17" s="9" t="s">
        <v>29</v>
      </c>
      <c r="O17" s="16">
        <v>1.487737</v>
      </c>
      <c r="P17" s="8"/>
      <c r="Q17" s="8"/>
      <c r="R17" s="8"/>
      <c r="S17" s="8"/>
      <c r="T17" s="8"/>
      <c r="U17" s="8"/>
      <c r="V17" s="8"/>
    </row>
    <row r="18" ht="24" spans="1:22">
      <c r="A18" s="8">
        <v>10</v>
      </c>
      <c r="B18" s="9" t="s">
        <v>47</v>
      </c>
      <c r="C18" s="12" t="s">
        <v>48</v>
      </c>
      <c r="D18" s="13">
        <v>45017</v>
      </c>
      <c r="E18" s="9"/>
      <c r="F18" s="9"/>
      <c r="G18" s="9"/>
      <c r="H18" s="9" t="s">
        <v>28</v>
      </c>
      <c r="I18" s="9"/>
      <c r="J18" s="9">
        <f t="shared" si="0"/>
        <v>60</v>
      </c>
      <c r="K18" s="9">
        <v>27</v>
      </c>
      <c r="L18" s="9">
        <v>22</v>
      </c>
      <c r="M18" s="9">
        <v>11</v>
      </c>
      <c r="N18" s="9" t="s">
        <v>29</v>
      </c>
      <c r="O18" s="16">
        <v>6.061479</v>
      </c>
      <c r="P18" s="8"/>
      <c r="Q18" s="8"/>
      <c r="R18" s="8"/>
      <c r="S18" s="8"/>
      <c r="T18" s="8"/>
      <c r="U18" s="8"/>
      <c r="V18" s="8"/>
    </row>
    <row r="19" ht="24" spans="1:22">
      <c r="A19" s="8">
        <v>11</v>
      </c>
      <c r="B19" s="9" t="s">
        <v>49</v>
      </c>
      <c r="C19" s="12" t="s">
        <v>50</v>
      </c>
      <c r="D19" s="13">
        <v>44998</v>
      </c>
      <c r="E19" s="9"/>
      <c r="F19" s="9"/>
      <c r="G19" s="9"/>
      <c r="H19" s="9" t="s">
        <v>28</v>
      </c>
      <c r="I19" s="9"/>
      <c r="J19" s="9">
        <f t="shared" si="0"/>
        <v>166</v>
      </c>
      <c r="K19" s="9">
        <v>88</v>
      </c>
      <c r="L19" s="9">
        <v>47</v>
      </c>
      <c r="M19" s="9">
        <v>31</v>
      </c>
      <c r="N19" s="9" t="s">
        <v>29</v>
      </c>
      <c r="O19" s="16">
        <v>23.683068</v>
      </c>
      <c r="P19" s="8"/>
      <c r="Q19" s="8"/>
      <c r="R19" s="8"/>
      <c r="S19" s="8"/>
      <c r="T19" s="8"/>
      <c r="U19" s="8"/>
      <c r="V19" s="8"/>
    </row>
    <row r="20" ht="24" spans="1:22">
      <c r="A20" s="8">
        <v>12</v>
      </c>
      <c r="B20" s="9" t="s">
        <v>51</v>
      </c>
      <c r="C20" s="12" t="s">
        <v>52</v>
      </c>
      <c r="D20" s="13">
        <v>43424</v>
      </c>
      <c r="E20" s="9" t="s">
        <v>28</v>
      </c>
      <c r="F20" s="9"/>
      <c r="G20" s="9"/>
      <c r="H20" s="9"/>
      <c r="I20" s="9"/>
      <c r="J20" s="9">
        <f t="shared" si="0"/>
        <v>162</v>
      </c>
      <c r="K20" s="9">
        <v>45</v>
      </c>
      <c r="L20" s="9">
        <v>93</v>
      </c>
      <c r="M20" s="9">
        <v>24</v>
      </c>
      <c r="N20" s="9" t="s">
        <v>29</v>
      </c>
      <c r="O20" s="16">
        <v>34.491781</v>
      </c>
      <c r="P20" s="8"/>
      <c r="Q20" s="8"/>
      <c r="R20" s="8"/>
      <c r="S20" s="8"/>
      <c r="T20" s="8"/>
      <c r="U20" s="8"/>
      <c r="V20" s="8"/>
    </row>
    <row r="21" ht="42.2" customHeight="1" spans="1:22">
      <c r="A21" s="6" t="s">
        <v>53</v>
      </c>
      <c r="B21" s="8"/>
      <c r="C21" s="8"/>
      <c r="D21" s="8"/>
      <c r="E21" s="8"/>
      <c r="F21" s="8"/>
      <c r="G21" s="8"/>
      <c r="H21" s="8"/>
      <c r="I21" s="8"/>
      <c r="J21" s="8">
        <f>SUM(J9:J20)</f>
        <v>1753</v>
      </c>
      <c r="K21" s="8">
        <f>SUM(K9:K20)</f>
        <v>533</v>
      </c>
      <c r="L21" s="8">
        <f>SUM(L9:L20)</f>
        <v>729</v>
      </c>
      <c r="M21" s="8">
        <f>SUM(M9:M20)</f>
        <v>491</v>
      </c>
      <c r="N21" s="8"/>
      <c r="O21" s="8">
        <f>SUM(O9:O20)</f>
        <v>359.325389</v>
      </c>
      <c r="P21" s="8"/>
      <c r="Q21" s="8"/>
      <c r="R21" s="8"/>
      <c r="S21" s="8"/>
      <c r="T21" s="8"/>
      <c r="U21" s="8"/>
      <c r="V21" s="8"/>
    </row>
    <row r="22" spans="1:1">
      <c r="A22" s="5" t="s">
        <v>54</v>
      </c>
    </row>
  </sheetData>
  <mergeCells count="22">
    <mergeCell ref="A2:V2"/>
    <mergeCell ref="E5:I5"/>
    <mergeCell ref="J5:O5"/>
    <mergeCell ref="P5:V5"/>
    <mergeCell ref="K6:M6"/>
    <mergeCell ref="Q6:S6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N6:N7"/>
    <mergeCell ref="O6:O7"/>
    <mergeCell ref="P6:P7"/>
    <mergeCell ref="T6:T7"/>
    <mergeCell ref="U6:U7"/>
    <mergeCell ref="V6:V7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"/>
  <sheetViews>
    <sheetView workbookViewId="0">
      <selection activeCell="H16" sqref="H16"/>
    </sheetView>
  </sheetViews>
  <sheetFormatPr defaultColWidth="8.6" defaultRowHeight="13.5"/>
  <cols>
    <col min="1" max="1" width="8.6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汇总表--成武县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12008</dc:creator>
  <cp:lastModifiedBy>Administrator</cp:lastModifiedBy>
  <dcterms:created xsi:type="dcterms:W3CDTF">2025-01-23T08:32:00Z</dcterms:created>
  <dcterms:modified xsi:type="dcterms:W3CDTF">2025-03-18T08:44:04Z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TemplateDocerSaveRecord">
    <vt:lpwstr>eyJoZGlkIjoiMDM4MTZhOGU4NDYxNmUzZTg0MGZiYjU3ZDkwNDFkMGEiLCJ1c2VySWQiOiI1NTYwNzk1MzEifQ==</vt:lpwstr>
  </property>
  <property fmtid="{D5CDD505-2E9C-101B-9397-08002B2CF9AE}" pid="4" name="ICV">
    <vt:lpwstr>F4694E8D17ED4479B77B0D2507A42841_13</vt:lpwstr>
  </property>
</Properties>
</file>